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K30" i="1"/>
  <c r="AK29"/>
  <c r="AK28"/>
  <c r="AK27"/>
  <c r="AE30"/>
  <c r="AE29"/>
  <c r="AE28"/>
  <c r="AE27"/>
  <c r="Y30"/>
  <c r="Y29"/>
  <c r="Y28"/>
  <c r="Y27"/>
  <c r="Y36"/>
  <c r="S36"/>
  <c r="M36"/>
  <c r="M35"/>
  <c r="M33"/>
  <c r="M32"/>
  <c r="S30"/>
  <c r="S29"/>
  <c r="S28"/>
  <c r="S27"/>
  <c r="M31"/>
  <c r="M30"/>
  <c r="M29"/>
  <c r="M28"/>
  <c r="S24"/>
  <c r="S20"/>
  <c r="AK24"/>
  <c r="AK20"/>
  <c r="AE24"/>
  <c r="AE20"/>
  <c r="M27"/>
  <c r="M23"/>
  <c r="M22"/>
  <c r="M21"/>
  <c r="Y24"/>
  <c r="Y20"/>
  <c r="M24"/>
  <c r="M20"/>
  <c r="AH41"/>
  <c r="AB41"/>
  <c r="V41"/>
  <c r="P41"/>
  <c r="J41"/>
  <c r="G41"/>
  <c r="AH40"/>
  <c r="AB40"/>
  <c r="V40"/>
  <c r="P40"/>
  <c r="J39"/>
  <c r="J40"/>
  <c r="G40"/>
  <c r="AH39"/>
  <c r="AB39"/>
  <c r="V39"/>
  <c r="P39"/>
  <c r="G39"/>
  <c r="AH37"/>
  <c r="AB37"/>
  <c r="V37"/>
  <c r="P37"/>
  <c r="J37"/>
  <c r="G37"/>
  <c r="V36"/>
  <c r="J36"/>
  <c r="G36"/>
  <c r="J35"/>
  <c r="G35"/>
  <c r="AH34"/>
  <c r="AB34"/>
  <c r="V34"/>
  <c r="P34"/>
  <c r="J34"/>
  <c r="G34"/>
  <c r="AH26"/>
  <c r="AB26"/>
  <c r="V26"/>
  <c r="P26"/>
  <c r="J26"/>
  <c r="G26"/>
  <c r="AH25"/>
  <c r="AB25"/>
  <c r="V25"/>
  <c r="P25"/>
  <c r="J25"/>
  <c r="G25"/>
  <c r="AH42"/>
  <c r="AK38"/>
  <c r="AH38"/>
  <c r="AH27"/>
  <c r="AH20"/>
  <c r="AH18"/>
  <c r="AB42"/>
  <c r="AE38"/>
  <c r="AB38"/>
  <c r="AB27"/>
  <c r="AB20"/>
  <c r="AB18"/>
  <c r="V42"/>
  <c r="Y38"/>
  <c r="V38"/>
  <c r="V27"/>
  <c r="V20"/>
  <c r="V18"/>
  <c r="P42"/>
  <c r="S38"/>
  <c r="P38"/>
  <c r="P27"/>
  <c r="P20"/>
  <c r="P18"/>
  <c r="J27"/>
  <c r="G38"/>
  <c r="G42"/>
  <c r="M38"/>
  <c r="J20"/>
  <c r="G20"/>
  <c r="J42"/>
  <c r="G27"/>
  <c r="J38" l="1"/>
  <c r="J18" l="1"/>
  <c r="G18"/>
</calcChain>
</file>

<file path=xl/sharedStrings.xml><?xml version="1.0" encoding="utf-8"?>
<sst xmlns="http://schemas.openxmlformats.org/spreadsheetml/2006/main" count="103" uniqueCount="52">
  <si>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</si>
  <si>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</si>
  <si>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</si>
  <si>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</si>
  <si>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</si>
  <si>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</si>
  <si>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</si>
  <si>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</si>
  <si>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</si>
  <si>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</si>
  <si>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</si>
  <si>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</si>
  <si>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</si>
  <si>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</si>
  <si>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</si>
  <si>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</si>
  <si>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</si>
  <si>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</si>
  <si>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</si>
  <si>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</si>
  <si>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</si>
  <si>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</si>
  <si>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</si>
  <si>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Форма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</si>
  <si>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</si>
  <si>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</si>
  <si>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муниципального округа до 2030 года» 
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</si>
  <si>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</si>
  <si>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Создание материально-технических условий для обеспечения  деятельности муниципальных образовательных организаций</t>
  </si>
  <si>
    <t>Организация предоставления дошкольного образования, создание условий для присмотра и ухода за детьми в муниципальных дошкольных образовательных организациях</t>
  </si>
  <si>
    <t>Шалинского муниципального округа</t>
  </si>
  <si>
    <t>2026  год  (рублей)</t>
  </si>
  <si>
    <t>2027  год  (рублей)</t>
  </si>
  <si>
    <t>2028  год  (рублей)</t>
  </si>
  <si>
    <t>2029  год  (рублей)</t>
  </si>
  <si>
    <t>2030  год  (рублей)</t>
  </si>
  <si>
    <t>Проведение антитеррористических мероприятий</t>
  </si>
  <si>
    <t>Приведение с требованиями пожарной безопасности и санитарного законодательства зданий и сооружений</t>
  </si>
  <si>
    <t xml:space="preserve">Создание в муниципальных общеобразовательных организациях условий для организации горячего питания обучающихся  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</si>
  <si>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</si>
  <si>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 xml:space="preserve">Мероприятие по обеспечению  организация отдыха детей в каникулярное время, включая мероприятия по обеспечению безопасности их жизни и здоровья </t>
  </si>
  <si>
    <t>Число детей (от 1 года до 3 лет</t>
  </si>
  <si>
    <t>Число детей (от 3 лет до 8 лет)</t>
  </si>
  <si>
    <t>Количество  образовательных организаций, в которых проведены работы по текущему ремонту зданий и оборудования</t>
  </si>
  <si>
    <t>Количество проведенных экспертиз проектно-сметной документации</t>
  </si>
  <si>
    <t>Количество проведенных муниципальных мероприятий</t>
  </si>
  <si>
    <t>Число обучающихся (начальное общее образование)</t>
  </si>
  <si>
    <t xml:space="preserve">Число обучающихся 
(основное общее образование)
</t>
  </si>
  <si>
    <t xml:space="preserve">Число обучающихся 
(среднее общее образование)
</t>
  </si>
  <si>
    <t>Количество приобретенных основных средст</t>
  </si>
  <si>
    <t>Количество общеобразовательных организаций, для пищеблоков которых приобретено оборудование в соответствии с перечнем оборудования, планируемого к приобретению</t>
  </si>
  <si>
    <t xml:space="preserve">Доля детей-сирот, детей, оставшихся без попечения родителей, лиц 
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</si>
</sst>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4" fontId="0" fillId="0" borderId="0" xfId="0" applyNumberFormat="1" applyFill="1"/>
    <xf numFmtId="0" fontId="1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horizontal="left" vertical="center"/>
    </xf>
    <xf numFmtId="4" fontId="1" fillId="0" borderId="1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6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left" vertical="center"/>
    </xf>
    <xf numFmtId="4" fontId="3" fillId="0" borderId="2" xfId="0" applyNumberFormat="1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45"/>
  <sheetViews>
    <sheetView tabSelected="1" topLeftCell="R37" workbookViewId="0">
      <selection activeCell="B1" sqref="B1:AK42"/>
    </sheetView>
  </sheetViews>
  <sheetFormatPr defaultRowHeight="15"/>
  <cols>
    <col min="1" max="2" width="9.140625" style="1"/>
    <col min="3" max="3" width="33.140625" style="1" customWidth="1"/>
    <col min="4" max="4" width="30.28515625" style="1" customWidth="1"/>
    <col min="5" max="6" width="15" style="1" bestFit="1" customWidth="1"/>
    <col min="7" max="7" width="16.28515625" style="1" customWidth="1"/>
    <col min="8" max="9" width="13.42578125" style="1" bestFit="1" customWidth="1"/>
    <col min="10" max="10" width="15" style="1" customWidth="1"/>
    <col min="11" max="11" width="13.140625" style="1" customWidth="1"/>
    <col min="12" max="12" width="15.140625" style="1" customWidth="1"/>
    <col min="13" max="13" width="14.42578125" style="1" customWidth="1"/>
    <col min="14" max="14" width="17.5703125" style="1" customWidth="1"/>
    <col min="15" max="15" width="14.7109375" style="1" customWidth="1"/>
    <col min="16" max="16" width="14.42578125" style="1" customWidth="1"/>
    <col min="17" max="18" width="9.140625" style="1"/>
    <col min="19" max="19" width="15.42578125" style="1" customWidth="1"/>
    <col min="20" max="20" width="18.28515625" style="1" customWidth="1"/>
    <col min="21" max="21" width="17.42578125" style="1" customWidth="1"/>
    <col min="22" max="22" width="17.140625" style="1" customWidth="1"/>
    <col min="23" max="25" width="9.140625" style="1"/>
    <col min="26" max="26" width="17.42578125" style="1" customWidth="1"/>
    <col min="27" max="27" width="16" style="1" customWidth="1"/>
    <col min="28" max="28" width="16.42578125" style="1" customWidth="1"/>
    <col min="29" max="31" width="9.140625" style="1"/>
    <col min="32" max="32" width="13.42578125" style="1" customWidth="1"/>
    <col min="33" max="33" width="16.28515625" style="1" customWidth="1"/>
    <col min="34" max="34" width="16.42578125" style="1" customWidth="1"/>
    <col min="35" max="16384" width="9.140625" style="1"/>
  </cols>
  <sheetData>
    <row r="2" spans="2:37" ht="15.75">
      <c r="N2" s="2" t="s">
        <v>19</v>
      </c>
    </row>
    <row r="3" spans="2:37" ht="15.75">
      <c r="N3" s="2" t="s">
        <v>20</v>
      </c>
    </row>
    <row r="4" spans="2:37" ht="15.75">
      <c r="N4" s="2" t="s">
        <v>21</v>
      </c>
    </row>
    <row r="5" spans="2:37" ht="15.75">
      <c r="N5" s="2" t="s">
        <v>22</v>
      </c>
    </row>
    <row r="6" spans="2:37" ht="15.75">
      <c r="N6" s="2" t="s">
        <v>30</v>
      </c>
    </row>
    <row r="7" spans="2:37">
      <c r="B7" s="1" t="s">
        <v>23</v>
      </c>
    </row>
    <row r="9" spans="2:37">
      <c r="B9" s="33" t="s">
        <v>26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2:37" ht="44.25" customHeight="1"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3" spans="2:37" ht="19.5" customHeight="1">
      <c r="B13" s="27" t="s">
        <v>0</v>
      </c>
      <c r="C13" s="27" t="s">
        <v>1</v>
      </c>
      <c r="D13" s="27" t="s">
        <v>2</v>
      </c>
      <c r="E13" s="27" t="s">
        <v>3</v>
      </c>
      <c r="F13" s="27"/>
      <c r="G13" s="27"/>
      <c r="H13" s="27" t="s">
        <v>4</v>
      </c>
      <c r="I13" s="27"/>
      <c r="J13" s="27"/>
      <c r="K13" s="27"/>
      <c r="L13" s="27"/>
      <c r="M13" s="27"/>
      <c r="N13" s="27" t="s">
        <v>4</v>
      </c>
      <c r="O13" s="27"/>
      <c r="P13" s="27"/>
      <c r="Q13" s="27"/>
      <c r="R13" s="27"/>
      <c r="S13" s="27"/>
      <c r="T13" s="27" t="s">
        <v>4</v>
      </c>
      <c r="U13" s="27"/>
      <c r="V13" s="27"/>
      <c r="W13" s="27"/>
      <c r="X13" s="27"/>
      <c r="Y13" s="27"/>
      <c r="Z13" s="27" t="s">
        <v>4</v>
      </c>
      <c r="AA13" s="27"/>
      <c r="AB13" s="27"/>
      <c r="AC13" s="27"/>
      <c r="AD13" s="27"/>
      <c r="AE13" s="27"/>
      <c r="AF13" s="27" t="s">
        <v>4</v>
      </c>
      <c r="AG13" s="27"/>
      <c r="AH13" s="27"/>
      <c r="AI13" s="27"/>
      <c r="AJ13" s="27"/>
      <c r="AK13" s="27"/>
    </row>
    <row r="14" spans="2:37">
      <c r="B14" s="27"/>
      <c r="C14" s="27"/>
      <c r="D14" s="27"/>
      <c r="E14" s="27"/>
      <c r="F14" s="27"/>
      <c r="G14" s="27"/>
      <c r="H14" s="27" t="s">
        <v>31</v>
      </c>
      <c r="I14" s="27"/>
      <c r="J14" s="27"/>
      <c r="K14" s="27"/>
      <c r="L14" s="27"/>
      <c r="M14" s="27"/>
      <c r="N14" s="27" t="s">
        <v>32</v>
      </c>
      <c r="O14" s="27"/>
      <c r="P14" s="27"/>
      <c r="Q14" s="27"/>
      <c r="R14" s="27"/>
      <c r="S14" s="27"/>
      <c r="T14" s="27" t="s">
        <v>33</v>
      </c>
      <c r="U14" s="27"/>
      <c r="V14" s="27"/>
      <c r="W14" s="27"/>
      <c r="X14" s="27"/>
      <c r="Y14" s="27"/>
      <c r="Z14" s="27" t="s">
        <v>34</v>
      </c>
      <c r="AA14" s="27"/>
      <c r="AB14" s="27"/>
      <c r="AC14" s="27"/>
      <c r="AD14" s="27"/>
      <c r="AE14" s="27"/>
      <c r="AF14" s="27" t="s">
        <v>35</v>
      </c>
      <c r="AG14" s="27"/>
      <c r="AH14" s="27"/>
      <c r="AI14" s="27"/>
      <c r="AJ14" s="27"/>
      <c r="AK14" s="27"/>
    </row>
    <row r="15" spans="2:37" ht="51" customHeight="1">
      <c r="B15" s="27"/>
      <c r="C15" s="27"/>
      <c r="D15" s="27"/>
      <c r="E15" s="27"/>
      <c r="F15" s="27"/>
      <c r="G15" s="27"/>
      <c r="H15" s="27" t="s">
        <v>5</v>
      </c>
      <c r="I15" s="27"/>
      <c r="J15" s="27"/>
      <c r="K15" s="27" t="s">
        <v>6</v>
      </c>
      <c r="L15" s="27"/>
      <c r="M15" s="27"/>
      <c r="N15" s="27" t="s">
        <v>5</v>
      </c>
      <c r="O15" s="27"/>
      <c r="P15" s="27"/>
      <c r="Q15" s="27" t="s">
        <v>6</v>
      </c>
      <c r="R15" s="27"/>
      <c r="S15" s="27"/>
      <c r="T15" s="27" t="s">
        <v>5</v>
      </c>
      <c r="U15" s="27"/>
      <c r="V15" s="27"/>
      <c r="W15" s="27" t="s">
        <v>6</v>
      </c>
      <c r="X15" s="27"/>
      <c r="Y15" s="27"/>
      <c r="Z15" s="27" t="s">
        <v>5</v>
      </c>
      <c r="AA15" s="27"/>
      <c r="AB15" s="27"/>
      <c r="AC15" s="27" t="s">
        <v>6</v>
      </c>
      <c r="AD15" s="27"/>
      <c r="AE15" s="27"/>
      <c r="AF15" s="27" t="s">
        <v>5</v>
      </c>
      <c r="AG15" s="27"/>
      <c r="AH15" s="27"/>
      <c r="AI15" s="27" t="s">
        <v>6</v>
      </c>
      <c r="AJ15" s="27"/>
      <c r="AK15" s="27"/>
    </row>
    <row r="16" spans="2:37" ht="178.5">
      <c r="B16" s="27"/>
      <c r="C16" s="27"/>
      <c r="D16" s="27"/>
      <c r="E16" s="4" t="s">
        <v>7</v>
      </c>
      <c r="F16" s="4" t="s">
        <v>8</v>
      </c>
      <c r="G16" s="4" t="s">
        <v>9</v>
      </c>
      <c r="H16" s="4" t="s">
        <v>10</v>
      </c>
      <c r="I16" s="4" t="s">
        <v>11</v>
      </c>
      <c r="J16" s="4" t="s">
        <v>12</v>
      </c>
      <c r="K16" s="4" t="s">
        <v>13</v>
      </c>
      <c r="L16" s="4" t="s">
        <v>14</v>
      </c>
      <c r="M16" s="4" t="s">
        <v>15</v>
      </c>
      <c r="N16" s="4" t="s">
        <v>10</v>
      </c>
      <c r="O16" s="4" t="s">
        <v>11</v>
      </c>
      <c r="P16" s="4" t="s">
        <v>12</v>
      </c>
      <c r="Q16" s="4" t="s">
        <v>13</v>
      </c>
      <c r="R16" s="4" t="s">
        <v>14</v>
      </c>
      <c r="S16" s="4" t="s">
        <v>15</v>
      </c>
      <c r="T16" s="4" t="s">
        <v>10</v>
      </c>
      <c r="U16" s="4" t="s">
        <v>11</v>
      </c>
      <c r="V16" s="4" t="s">
        <v>12</v>
      </c>
      <c r="W16" s="4" t="s">
        <v>13</v>
      </c>
      <c r="X16" s="4" t="s">
        <v>14</v>
      </c>
      <c r="Y16" s="4" t="s">
        <v>15</v>
      </c>
      <c r="Z16" s="4" t="s">
        <v>10</v>
      </c>
      <c r="AA16" s="4" t="s">
        <v>11</v>
      </c>
      <c r="AB16" s="4" t="s">
        <v>12</v>
      </c>
      <c r="AC16" s="4" t="s">
        <v>13</v>
      </c>
      <c r="AD16" s="4" t="s">
        <v>14</v>
      </c>
      <c r="AE16" s="4" t="s">
        <v>15</v>
      </c>
      <c r="AF16" s="4" t="s">
        <v>10</v>
      </c>
      <c r="AG16" s="4" t="s">
        <v>11</v>
      </c>
      <c r="AH16" s="4" t="s">
        <v>12</v>
      </c>
      <c r="AI16" s="4" t="s">
        <v>13</v>
      </c>
      <c r="AJ16" s="4" t="s">
        <v>14</v>
      </c>
      <c r="AK16" s="4" t="s">
        <v>15</v>
      </c>
    </row>
    <row r="17" spans="2:37">
      <c r="B17" s="4">
        <v>1</v>
      </c>
      <c r="C17" s="4">
        <v>2</v>
      </c>
      <c r="D17" s="4">
        <v>3</v>
      </c>
      <c r="E17" s="4">
        <v>4</v>
      </c>
      <c r="F17" s="4">
        <v>5</v>
      </c>
      <c r="G17" s="4">
        <v>6</v>
      </c>
      <c r="H17" s="4">
        <v>7</v>
      </c>
      <c r="I17" s="4">
        <v>8</v>
      </c>
      <c r="J17" s="4">
        <v>9</v>
      </c>
      <c r="K17" s="4">
        <v>10</v>
      </c>
      <c r="L17" s="4">
        <v>11</v>
      </c>
      <c r="M17" s="4">
        <v>12</v>
      </c>
      <c r="N17" s="4">
        <v>7</v>
      </c>
      <c r="O17" s="4">
        <v>8</v>
      </c>
      <c r="P17" s="4">
        <v>9</v>
      </c>
      <c r="Q17" s="4">
        <v>10</v>
      </c>
      <c r="R17" s="4">
        <v>11</v>
      </c>
      <c r="S17" s="4">
        <v>12</v>
      </c>
      <c r="T17" s="4">
        <v>7</v>
      </c>
      <c r="U17" s="4">
        <v>8</v>
      </c>
      <c r="V17" s="4">
        <v>9</v>
      </c>
      <c r="W17" s="4">
        <v>10</v>
      </c>
      <c r="X17" s="4">
        <v>11</v>
      </c>
      <c r="Y17" s="4">
        <v>12</v>
      </c>
      <c r="Z17" s="4">
        <v>7</v>
      </c>
      <c r="AA17" s="4">
        <v>8</v>
      </c>
      <c r="AB17" s="4">
        <v>9</v>
      </c>
      <c r="AC17" s="4">
        <v>10</v>
      </c>
      <c r="AD17" s="4">
        <v>11</v>
      </c>
      <c r="AE17" s="4">
        <v>12</v>
      </c>
      <c r="AF17" s="4">
        <v>7</v>
      </c>
      <c r="AG17" s="4">
        <v>8</v>
      </c>
      <c r="AH17" s="4">
        <v>9</v>
      </c>
      <c r="AI17" s="4">
        <v>10</v>
      </c>
      <c r="AJ17" s="4">
        <v>11</v>
      </c>
      <c r="AK17" s="4">
        <v>12</v>
      </c>
    </row>
    <row r="18" spans="2:37" ht="25.5">
      <c r="B18" s="4">
        <v>1</v>
      </c>
      <c r="C18" s="4" t="s">
        <v>16</v>
      </c>
      <c r="D18" s="4"/>
      <c r="E18" s="5">
        <v>6975425231.7700005</v>
      </c>
      <c r="F18" s="6">
        <v>7811892829.1099997</v>
      </c>
      <c r="G18" s="7">
        <f>F18-E18</f>
        <v>836467597.3399992</v>
      </c>
      <c r="H18" s="5">
        <v>818843583</v>
      </c>
      <c r="I18" s="5">
        <v>956860681.21000004</v>
      </c>
      <c r="J18" s="7">
        <f>I18-H18</f>
        <v>138017098.21000004</v>
      </c>
      <c r="K18" s="7"/>
      <c r="L18" s="7"/>
      <c r="M18" s="7"/>
      <c r="N18" s="5">
        <v>853084683</v>
      </c>
      <c r="O18" s="5">
        <v>1011563103.58</v>
      </c>
      <c r="P18" s="7">
        <f>O18-N18</f>
        <v>158478420.58000004</v>
      </c>
      <c r="Q18" s="7"/>
      <c r="R18" s="7"/>
      <c r="S18" s="7"/>
      <c r="T18" s="5">
        <v>851216583</v>
      </c>
      <c r="U18" s="5">
        <v>1032452675.85</v>
      </c>
      <c r="V18" s="7">
        <f>U18-T18</f>
        <v>181236092.85000002</v>
      </c>
      <c r="W18" s="7"/>
      <c r="X18" s="7"/>
      <c r="Y18" s="7"/>
      <c r="Z18" s="5">
        <v>851216583</v>
      </c>
      <c r="AA18" s="5">
        <v>1030584575.85</v>
      </c>
      <c r="AB18" s="7">
        <f>AA18-Z18</f>
        <v>179367992.85000002</v>
      </c>
      <c r="AC18" s="7"/>
      <c r="AD18" s="7"/>
      <c r="AE18" s="7"/>
      <c r="AF18" s="5">
        <v>851216583</v>
      </c>
      <c r="AG18" s="5">
        <v>1030584575.85</v>
      </c>
      <c r="AH18" s="7">
        <f>AG18-AF18</f>
        <v>179367992.85000002</v>
      </c>
      <c r="AI18" s="7"/>
      <c r="AJ18" s="7"/>
      <c r="AK18" s="7"/>
    </row>
    <row r="19" spans="2:37" ht="37.5" customHeight="1">
      <c r="B19" s="8">
        <v>2</v>
      </c>
      <c r="C19" s="8" t="s">
        <v>17</v>
      </c>
      <c r="D19" s="8" t="s">
        <v>18</v>
      </c>
      <c r="E19" s="9"/>
      <c r="F19" s="10"/>
      <c r="G19" s="11"/>
      <c r="H19" s="11"/>
      <c r="I19" s="12"/>
      <c r="J19" s="11"/>
      <c r="K19" s="11"/>
      <c r="L19" s="11"/>
      <c r="M19" s="11"/>
      <c r="N19" s="11"/>
      <c r="O19" s="12"/>
      <c r="P19" s="11"/>
      <c r="Q19" s="11"/>
      <c r="R19" s="11"/>
      <c r="S19" s="11"/>
      <c r="T19" s="11"/>
      <c r="U19" s="12"/>
      <c r="V19" s="11"/>
      <c r="W19" s="11"/>
      <c r="X19" s="11"/>
      <c r="Y19" s="11"/>
      <c r="Z19" s="11"/>
      <c r="AA19" s="12"/>
      <c r="AB19" s="11"/>
      <c r="AC19" s="11"/>
      <c r="AD19" s="11"/>
      <c r="AE19" s="11"/>
      <c r="AF19" s="11"/>
      <c r="AG19" s="12"/>
      <c r="AH19" s="11"/>
      <c r="AI19" s="11"/>
      <c r="AJ19" s="11"/>
      <c r="AK19" s="11"/>
    </row>
    <row r="20" spans="2:37" ht="37.5" customHeight="1">
      <c r="B20" s="28">
        <v>3</v>
      </c>
      <c r="C20" s="28" t="s">
        <v>29</v>
      </c>
      <c r="D20" s="23" t="s">
        <v>41</v>
      </c>
      <c r="E20" s="24">
        <v>2044012610.72</v>
      </c>
      <c r="F20" s="24">
        <v>2391773179.4200001</v>
      </c>
      <c r="G20" s="25">
        <f>F20-E20</f>
        <v>347760568.70000005</v>
      </c>
      <c r="H20" s="24">
        <v>243445548.66</v>
      </c>
      <c r="I20" s="24">
        <v>302280723</v>
      </c>
      <c r="J20" s="25">
        <f>I20-H20</f>
        <v>58835174.340000004</v>
      </c>
      <c r="K20" s="7">
        <v>119</v>
      </c>
      <c r="L20" s="7">
        <v>148</v>
      </c>
      <c r="M20" s="7">
        <f>L20-K20</f>
        <v>29</v>
      </c>
      <c r="N20" s="24">
        <v>252768548.66</v>
      </c>
      <c r="O20" s="24">
        <v>319255198</v>
      </c>
      <c r="P20" s="25">
        <f>O20-N20</f>
        <v>66486649.340000004</v>
      </c>
      <c r="Q20" s="7">
        <v>119</v>
      </c>
      <c r="R20" s="7">
        <v>148</v>
      </c>
      <c r="S20" s="7">
        <f>R20-Q20</f>
        <v>29</v>
      </c>
      <c r="T20" s="24">
        <v>252768548.66</v>
      </c>
      <c r="U20" s="24">
        <v>326914797</v>
      </c>
      <c r="V20" s="25">
        <f>U20-T20</f>
        <v>74146248.340000004</v>
      </c>
      <c r="W20" s="7">
        <v>119</v>
      </c>
      <c r="X20" s="7">
        <v>148</v>
      </c>
      <c r="Y20" s="7">
        <f>X20-W20</f>
        <v>29</v>
      </c>
      <c r="Z20" s="24">
        <v>252768548.66</v>
      </c>
      <c r="AA20" s="24">
        <v>326914797</v>
      </c>
      <c r="AB20" s="25">
        <f>AA20-Z20</f>
        <v>74146248.340000004</v>
      </c>
      <c r="AC20" s="7">
        <v>119</v>
      </c>
      <c r="AD20" s="7">
        <v>148</v>
      </c>
      <c r="AE20" s="7">
        <f>AD20-AC20</f>
        <v>29</v>
      </c>
      <c r="AF20" s="24">
        <v>252768548.66</v>
      </c>
      <c r="AG20" s="24">
        <v>326914797</v>
      </c>
      <c r="AH20" s="25">
        <f>AG20-AF20</f>
        <v>74146248.340000004</v>
      </c>
      <c r="AI20" s="7">
        <v>119</v>
      </c>
      <c r="AJ20" s="7">
        <v>148</v>
      </c>
      <c r="AK20" s="7">
        <f>AJ20-AI20</f>
        <v>29</v>
      </c>
    </row>
    <row r="21" spans="2:37" ht="37.5" customHeight="1">
      <c r="B21" s="29"/>
      <c r="C21" s="29"/>
      <c r="D21" s="4" t="s">
        <v>43</v>
      </c>
      <c r="E21" s="24"/>
      <c r="F21" s="24"/>
      <c r="G21" s="26"/>
      <c r="H21" s="24"/>
      <c r="I21" s="24"/>
      <c r="J21" s="26"/>
      <c r="K21" s="7">
        <v>0</v>
      </c>
      <c r="L21" s="7">
        <v>8</v>
      </c>
      <c r="M21" s="7">
        <f>L21-K21</f>
        <v>8</v>
      </c>
      <c r="N21" s="24"/>
      <c r="O21" s="24"/>
      <c r="P21" s="26"/>
      <c r="Q21" s="7">
        <v>0</v>
      </c>
      <c r="R21" s="7">
        <v>0</v>
      </c>
      <c r="S21" s="7">
        <v>0</v>
      </c>
      <c r="T21" s="24"/>
      <c r="U21" s="24"/>
      <c r="V21" s="26"/>
      <c r="W21" s="7">
        <v>0</v>
      </c>
      <c r="X21" s="7">
        <v>0</v>
      </c>
      <c r="Y21" s="7">
        <v>0</v>
      </c>
      <c r="Z21" s="24"/>
      <c r="AA21" s="24"/>
      <c r="AB21" s="26"/>
      <c r="AC21" s="7">
        <v>0</v>
      </c>
      <c r="AD21" s="7">
        <v>0</v>
      </c>
      <c r="AE21" s="7">
        <v>0</v>
      </c>
      <c r="AF21" s="24"/>
      <c r="AG21" s="24"/>
      <c r="AH21" s="26"/>
      <c r="AI21" s="7">
        <v>0</v>
      </c>
      <c r="AJ21" s="7">
        <v>0</v>
      </c>
      <c r="AK21" s="7">
        <v>0</v>
      </c>
    </row>
    <row r="22" spans="2:37" ht="37.5" customHeight="1">
      <c r="B22" s="29"/>
      <c r="C22" s="29"/>
      <c r="D22" s="4" t="s">
        <v>44</v>
      </c>
      <c r="E22" s="24"/>
      <c r="F22" s="24"/>
      <c r="G22" s="26"/>
      <c r="H22" s="24"/>
      <c r="I22" s="24"/>
      <c r="J22" s="26"/>
      <c r="K22" s="7">
        <v>0</v>
      </c>
      <c r="L22" s="7">
        <v>10</v>
      </c>
      <c r="M22" s="7">
        <f>L22-K22</f>
        <v>10</v>
      </c>
      <c r="N22" s="24"/>
      <c r="O22" s="24"/>
      <c r="P22" s="26"/>
      <c r="Q22" s="7">
        <v>0</v>
      </c>
      <c r="R22" s="7">
        <v>0</v>
      </c>
      <c r="S22" s="7">
        <v>0</v>
      </c>
      <c r="T22" s="24"/>
      <c r="U22" s="24"/>
      <c r="V22" s="26"/>
      <c r="W22" s="7">
        <v>0</v>
      </c>
      <c r="X22" s="7">
        <v>0</v>
      </c>
      <c r="Y22" s="7">
        <v>0</v>
      </c>
      <c r="Z22" s="24"/>
      <c r="AA22" s="24"/>
      <c r="AB22" s="26"/>
      <c r="AC22" s="7">
        <v>0</v>
      </c>
      <c r="AD22" s="7">
        <v>0</v>
      </c>
      <c r="AE22" s="7">
        <v>0</v>
      </c>
      <c r="AF22" s="24"/>
      <c r="AG22" s="24"/>
      <c r="AH22" s="26"/>
      <c r="AI22" s="7">
        <v>0</v>
      </c>
      <c r="AJ22" s="7">
        <v>0</v>
      </c>
      <c r="AK22" s="7">
        <v>0</v>
      </c>
    </row>
    <row r="23" spans="2:37" ht="37.5" customHeight="1">
      <c r="B23" s="29"/>
      <c r="C23" s="29"/>
      <c r="D23" s="4" t="s">
        <v>45</v>
      </c>
      <c r="E23" s="24"/>
      <c r="F23" s="24"/>
      <c r="G23" s="26"/>
      <c r="H23" s="24"/>
      <c r="I23" s="24"/>
      <c r="J23" s="26"/>
      <c r="K23" s="7">
        <v>0</v>
      </c>
      <c r="L23" s="7">
        <v>1</v>
      </c>
      <c r="M23" s="7">
        <f>L23-K23</f>
        <v>1</v>
      </c>
      <c r="N23" s="24"/>
      <c r="O23" s="24"/>
      <c r="P23" s="26"/>
      <c r="Q23" s="7">
        <v>0</v>
      </c>
      <c r="R23" s="7">
        <v>0</v>
      </c>
      <c r="S23" s="7">
        <v>0</v>
      </c>
      <c r="T23" s="24"/>
      <c r="U23" s="24"/>
      <c r="V23" s="26"/>
      <c r="W23" s="7">
        <v>0</v>
      </c>
      <c r="X23" s="7">
        <v>0</v>
      </c>
      <c r="Y23" s="7">
        <v>0</v>
      </c>
      <c r="Z23" s="24"/>
      <c r="AA23" s="24"/>
      <c r="AB23" s="26"/>
      <c r="AC23" s="7">
        <v>0</v>
      </c>
      <c r="AD23" s="7">
        <v>0</v>
      </c>
      <c r="AE23" s="7">
        <v>0</v>
      </c>
      <c r="AF23" s="24"/>
      <c r="AG23" s="24"/>
      <c r="AH23" s="26"/>
      <c r="AI23" s="7">
        <v>0</v>
      </c>
      <c r="AJ23" s="7">
        <v>0</v>
      </c>
      <c r="AK23" s="7">
        <v>0</v>
      </c>
    </row>
    <row r="24" spans="2:37" ht="37.5" customHeight="1">
      <c r="B24" s="31"/>
      <c r="C24" s="31"/>
      <c r="D24" s="23" t="s">
        <v>42</v>
      </c>
      <c r="E24" s="24"/>
      <c r="F24" s="24"/>
      <c r="G24" s="32"/>
      <c r="H24" s="24"/>
      <c r="I24" s="24"/>
      <c r="J24" s="32"/>
      <c r="K24" s="7">
        <v>626</v>
      </c>
      <c r="L24" s="7">
        <v>552</v>
      </c>
      <c r="M24" s="7">
        <f>L24-K24</f>
        <v>-74</v>
      </c>
      <c r="N24" s="24"/>
      <c r="O24" s="24"/>
      <c r="P24" s="32"/>
      <c r="Q24" s="7">
        <v>626</v>
      </c>
      <c r="R24" s="7">
        <v>552</v>
      </c>
      <c r="S24" s="7">
        <f>R24-Q24</f>
        <v>-74</v>
      </c>
      <c r="T24" s="24"/>
      <c r="U24" s="24"/>
      <c r="V24" s="32"/>
      <c r="W24" s="7">
        <v>626</v>
      </c>
      <c r="X24" s="7">
        <v>552</v>
      </c>
      <c r="Y24" s="7">
        <f>X24-W24</f>
        <v>-74</v>
      </c>
      <c r="Z24" s="24"/>
      <c r="AA24" s="24"/>
      <c r="AB24" s="32"/>
      <c r="AC24" s="7">
        <v>626</v>
      </c>
      <c r="AD24" s="7">
        <v>552</v>
      </c>
      <c r="AE24" s="7">
        <f>AD24-AC24</f>
        <v>-74</v>
      </c>
      <c r="AF24" s="24"/>
      <c r="AG24" s="24"/>
      <c r="AH24" s="32"/>
      <c r="AI24" s="7">
        <v>626</v>
      </c>
      <c r="AJ24" s="7">
        <v>552</v>
      </c>
      <c r="AK24" s="7">
        <f>AJ24-AI24</f>
        <v>-74</v>
      </c>
    </row>
    <row r="25" spans="2:37" ht="37.5" customHeight="1">
      <c r="B25" s="4">
        <v>4</v>
      </c>
      <c r="C25" s="4" t="s">
        <v>36</v>
      </c>
      <c r="D25" s="4" t="s">
        <v>25</v>
      </c>
      <c r="E25" s="13">
        <v>9447395.9299999997</v>
      </c>
      <c r="F25" s="13">
        <v>11818935.93</v>
      </c>
      <c r="G25" s="7">
        <f>F25-E25</f>
        <v>2371540</v>
      </c>
      <c r="H25" s="13">
        <v>920000</v>
      </c>
      <c r="I25" s="13">
        <v>1371540</v>
      </c>
      <c r="J25" s="7">
        <f>I25-H25</f>
        <v>451540</v>
      </c>
      <c r="K25" s="7">
        <v>100</v>
      </c>
      <c r="L25" s="7">
        <v>100</v>
      </c>
      <c r="M25" s="7">
        <v>0</v>
      </c>
      <c r="N25" s="13">
        <v>920000</v>
      </c>
      <c r="O25" s="13">
        <v>1400000</v>
      </c>
      <c r="P25" s="7">
        <f>O25-N25</f>
        <v>480000</v>
      </c>
      <c r="Q25" s="7">
        <v>100</v>
      </c>
      <c r="R25" s="7">
        <v>100</v>
      </c>
      <c r="S25" s="7">
        <v>0</v>
      </c>
      <c r="T25" s="13">
        <v>920000</v>
      </c>
      <c r="U25" s="13">
        <v>1400000</v>
      </c>
      <c r="V25" s="7">
        <f>U25-T25</f>
        <v>480000</v>
      </c>
      <c r="W25" s="7">
        <v>100</v>
      </c>
      <c r="X25" s="7">
        <v>100</v>
      </c>
      <c r="Y25" s="7">
        <v>0</v>
      </c>
      <c r="Z25" s="13">
        <v>920000</v>
      </c>
      <c r="AA25" s="13">
        <v>1400000</v>
      </c>
      <c r="AB25" s="7">
        <f>AA25-Z25</f>
        <v>480000</v>
      </c>
      <c r="AC25" s="7">
        <v>100</v>
      </c>
      <c r="AD25" s="7">
        <v>100</v>
      </c>
      <c r="AE25" s="7">
        <v>0</v>
      </c>
      <c r="AF25" s="13">
        <v>920000</v>
      </c>
      <c r="AG25" s="13">
        <v>1400000</v>
      </c>
      <c r="AH25" s="7">
        <f>AG25-AF25</f>
        <v>480000</v>
      </c>
      <c r="AI25" s="7">
        <v>100</v>
      </c>
      <c r="AJ25" s="7">
        <v>100</v>
      </c>
      <c r="AK25" s="7">
        <v>0</v>
      </c>
    </row>
    <row r="26" spans="2:37" ht="49.5" customHeight="1">
      <c r="B26" s="14">
        <v>5</v>
      </c>
      <c r="C26" s="14" t="s">
        <v>37</v>
      </c>
      <c r="D26" s="4" t="s">
        <v>25</v>
      </c>
      <c r="E26" s="15">
        <v>21584276.129999999</v>
      </c>
      <c r="F26" s="15">
        <v>20142566.129999999</v>
      </c>
      <c r="G26" s="7">
        <f>F26-E26</f>
        <v>-1441710</v>
      </c>
      <c r="H26" s="15">
        <v>1260000</v>
      </c>
      <c r="I26" s="15">
        <v>858290</v>
      </c>
      <c r="J26" s="7">
        <f>I26-H26</f>
        <v>-401710</v>
      </c>
      <c r="K26" s="16">
        <v>100</v>
      </c>
      <c r="L26" s="16">
        <v>100</v>
      </c>
      <c r="M26" s="17">
        <v>0</v>
      </c>
      <c r="N26" s="15">
        <v>1260000</v>
      </c>
      <c r="O26" s="15">
        <v>1000000</v>
      </c>
      <c r="P26" s="7">
        <f>O26-N26</f>
        <v>-260000</v>
      </c>
      <c r="Q26" s="16">
        <v>100</v>
      </c>
      <c r="R26" s="16">
        <v>100</v>
      </c>
      <c r="S26" s="17">
        <v>0</v>
      </c>
      <c r="T26" s="15">
        <v>1260000</v>
      </c>
      <c r="U26" s="15">
        <v>1000000</v>
      </c>
      <c r="V26" s="7">
        <f>U26-T26</f>
        <v>-260000</v>
      </c>
      <c r="W26" s="16">
        <v>100</v>
      </c>
      <c r="X26" s="16">
        <v>100</v>
      </c>
      <c r="Y26" s="17">
        <v>0</v>
      </c>
      <c r="Z26" s="15">
        <v>1260000</v>
      </c>
      <c r="AA26" s="15">
        <v>1000000</v>
      </c>
      <c r="AB26" s="7">
        <f>AA26-Z26</f>
        <v>-260000</v>
      </c>
      <c r="AC26" s="16">
        <v>100</v>
      </c>
      <c r="AD26" s="16">
        <v>100</v>
      </c>
      <c r="AE26" s="17">
        <v>0</v>
      </c>
      <c r="AF26" s="15">
        <v>1260000</v>
      </c>
      <c r="AG26" s="15">
        <v>1000000</v>
      </c>
      <c r="AH26" s="7">
        <f>AG26-AF26</f>
        <v>-260000</v>
      </c>
      <c r="AI26" s="16">
        <v>100</v>
      </c>
      <c r="AJ26" s="16">
        <v>100</v>
      </c>
      <c r="AK26" s="17">
        <v>0</v>
      </c>
    </row>
    <row r="27" spans="2:37" ht="37.5" customHeight="1">
      <c r="B27" s="27">
        <v>6</v>
      </c>
      <c r="C27" s="28" t="s">
        <v>27</v>
      </c>
      <c r="D27" s="23" t="s">
        <v>42</v>
      </c>
      <c r="E27" s="30">
        <v>3961534643.9299998</v>
      </c>
      <c r="F27" s="30">
        <v>4345941290.3599997</v>
      </c>
      <c r="G27" s="25">
        <f>F27-E27</f>
        <v>384406646.42999983</v>
      </c>
      <c r="H27" s="24">
        <v>475452681.33999997</v>
      </c>
      <c r="I27" s="24">
        <v>537068278</v>
      </c>
      <c r="J27" s="25">
        <f>I27-H27</f>
        <v>61615596.660000026</v>
      </c>
      <c r="K27" s="7">
        <v>20</v>
      </c>
      <c r="L27" s="7">
        <v>18</v>
      </c>
      <c r="M27" s="7">
        <f t="shared" ref="M27:M33" si="0">L27-K27</f>
        <v>-2</v>
      </c>
      <c r="N27" s="24">
        <v>499591681.33999997</v>
      </c>
      <c r="O27" s="24">
        <v>572318650.58000004</v>
      </c>
      <c r="P27" s="25">
        <f>O27-N27</f>
        <v>72726969.240000069</v>
      </c>
      <c r="Q27" s="7">
        <v>20</v>
      </c>
      <c r="R27" s="7">
        <v>18</v>
      </c>
      <c r="S27" s="7">
        <f>R27-Q27</f>
        <v>-2</v>
      </c>
      <c r="T27" s="24">
        <v>499591681.33999997</v>
      </c>
      <c r="U27" s="24">
        <v>582946374.85000002</v>
      </c>
      <c r="V27" s="25">
        <f>U27-T27</f>
        <v>83354693.51000005</v>
      </c>
      <c r="W27" s="7">
        <v>20</v>
      </c>
      <c r="X27" s="7">
        <v>18</v>
      </c>
      <c r="Y27" s="7">
        <f>X27-W27</f>
        <v>-2</v>
      </c>
      <c r="Z27" s="24">
        <v>499591681.33999997</v>
      </c>
      <c r="AA27" s="24">
        <v>582946374.85000002</v>
      </c>
      <c r="AB27" s="25">
        <f>AA27-Z27</f>
        <v>83354693.51000005</v>
      </c>
      <c r="AC27" s="7">
        <v>20</v>
      </c>
      <c r="AD27" s="7">
        <v>18</v>
      </c>
      <c r="AE27" s="7">
        <f>AD27-AC27</f>
        <v>-2</v>
      </c>
      <c r="AF27" s="24">
        <v>499591681.33999997</v>
      </c>
      <c r="AG27" s="24">
        <v>582946374.85000002</v>
      </c>
      <c r="AH27" s="25">
        <f>AG27-AF27</f>
        <v>83354693.51000005</v>
      </c>
      <c r="AI27" s="7">
        <v>20</v>
      </c>
      <c r="AJ27" s="7">
        <v>18</v>
      </c>
      <c r="AK27" s="7">
        <f>AJ27-AI27</f>
        <v>-2</v>
      </c>
    </row>
    <row r="28" spans="2:37" ht="37.5" customHeight="1">
      <c r="B28" s="27"/>
      <c r="C28" s="29"/>
      <c r="D28" s="4" t="s">
        <v>46</v>
      </c>
      <c r="E28" s="30"/>
      <c r="F28" s="30"/>
      <c r="G28" s="26"/>
      <c r="H28" s="24"/>
      <c r="I28" s="24"/>
      <c r="J28" s="26"/>
      <c r="K28" s="7">
        <v>877</v>
      </c>
      <c r="L28" s="7">
        <v>820</v>
      </c>
      <c r="M28" s="7">
        <f t="shared" si="0"/>
        <v>-57</v>
      </c>
      <c r="N28" s="24"/>
      <c r="O28" s="24"/>
      <c r="P28" s="26"/>
      <c r="Q28" s="7">
        <v>877</v>
      </c>
      <c r="R28" s="7">
        <v>820</v>
      </c>
      <c r="S28" s="7">
        <f>R28-Q28</f>
        <v>-57</v>
      </c>
      <c r="T28" s="24"/>
      <c r="U28" s="24"/>
      <c r="V28" s="26"/>
      <c r="W28" s="7">
        <v>877</v>
      </c>
      <c r="X28" s="7">
        <v>820</v>
      </c>
      <c r="Y28" s="7">
        <f>X28-W28</f>
        <v>-57</v>
      </c>
      <c r="Z28" s="24"/>
      <c r="AA28" s="24"/>
      <c r="AB28" s="26"/>
      <c r="AC28" s="7">
        <v>877</v>
      </c>
      <c r="AD28" s="7">
        <v>820</v>
      </c>
      <c r="AE28" s="7">
        <f>AD28-AC28</f>
        <v>-57</v>
      </c>
      <c r="AF28" s="24"/>
      <c r="AG28" s="24"/>
      <c r="AH28" s="26"/>
      <c r="AI28" s="7">
        <v>877</v>
      </c>
      <c r="AJ28" s="7">
        <v>820</v>
      </c>
      <c r="AK28" s="7">
        <f>AJ28-AI28</f>
        <v>-57</v>
      </c>
    </row>
    <row r="29" spans="2:37" ht="37.5" customHeight="1">
      <c r="B29" s="27"/>
      <c r="C29" s="29"/>
      <c r="D29" s="4" t="s">
        <v>47</v>
      </c>
      <c r="E29" s="30"/>
      <c r="F29" s="30"/>
      <c r="G29" s="26"/>
      <c r="H29" s="24"/>
      <c r="I29" s="24"/>
      <c r="J29" s="26"/>
      <c r="K29" s="7">
        <v>1149</v>
      </c>
      <c r="L29" s="7">
        <v>1133</v>
      </c>
      <c r="M29" s="7">
        <f t="shared" si="0"/>
        <v>-16</v>
      </c>
      <c r="N29" s="24"/>
      <c r="O29" s="24"/>
      <c r="P29" s="26"/>
      <c r="Q29" s="7">
        <v>1149</v>
      </c>
      <c r="R29" s="7">
        <v>1133</v>
      </c>
      <c r="S29" s="7">
        <f>R29-Q29</f>
        <v>-16</v>
      </c>
      <c r="T29" s="24"/>
      <c r="U29" s="24"/>
      <c r="V29" s="26"/>
      <c r="W29" s="7">
        <v>1149</v>
      </c>
      <c r="X29" s="7">
        <v>1133</v>
      </c>
      <c r="Y29" s="7">
        <f>X29-W29</f>
        <v>-16</v>
      </c>
      <c r="Z29" s="24"/>
      <c r="AA29" s="24"/>
      <c r="AB29" s="26"/>
      <c r="AC29" s="7">
        <v>1149</v>
      </c>
      <c r="AD29" s="7">
        <v>1133</v>
      </c>
      <c r="AE29" s="7">
        <f>AD29-AC29</f>
        <v>-16</v>
      </c>
      <c r="AF29" s="24"/>
      <c r="AG29" s="24"/>
      <c r="AH29" s="26"/>
      <c r="AI29" s="7">
        <v>1149</v>
      </c>
      <c r="AJ29" s="7">
        <v>1133</v>
      </c>
      <c r="AK29" s="7">
        <f>AJ29-AI29</f>
        <v>-16</v>
      </c>
    </row>
    <row r="30" spans="2:37" ht="37.5" customHeight="1">
      <c r="B30" s="27"/>
      <c r="C30" s="29"/>
      <c r="D30" s="4" t="s">
        <v>48</v>
      </c>
      <c r="E30" s="30"/>
      <c r="F30" s="30"/>
      <c r="G30" s="26"/>
      <c r="H30" s="24"/>
      <c r="I30" s="24"/>
      <c r="J30" s="26"/>
      <c r="K30" s="7">
        <v>109</v>
      </c>
      <c r="L30" s="7">
        <v>103</v>
      </c>
      <c r="M30" s="7">
        <f t="shared" si="0"/>
        <v>-6</v>
      </c>
      <c r="N30" s="24"/>
      <c r="O30" s="24"/>
      <c r="P30" s="26"/>
      <c r="Q30" s="7">
        <v>109</v>
      </c>
      <c r="R30" s="7">
        <v>103</v>
      </c>
      <c r="S30" s="7">
        <f>R30-Q30</f>
        <v>-6</v>
      </c>
      <c r="T30" s="24"/>
      <c r="U30" s="24"/>
      <c r="V30" s="26"/>
      <c r="W30" s="7">
        <v>109</v>
      </c>
      <c r="X30" s="7">
        <v>103</v>
      </c>
      <c r="Y30" s="7">
        <f>X30-W30</f>
        <v>-6</v>
      </c>
      <c r="Z30" s="24"/>
      <c r="AA30" s="24"/>
      <c r="AB30" s="26"/>
      <c r="AC30" s="7">
        <v>109</v>
      </c>
      <c r="AD30" s="7">
        <v>103</v>
      </c>
      <c r="AE30" s="7">
        <f>AD30-AC30</f>
        <v>-6</v>
      </c>
      <c r="AF30" s="24"/>
      <c r="AG30" s="24"/>
      <c r="AH30" s="26"/>
      <c r="AI30" s="7">
        <v>109</v>
      </c>
      <c r="AJ30" s="7">
        <v>103</v>
      </c>
      <c r="AK30" s="7">
        <f>AJ30-AI30</f>
        <v>-6</v>
      </c>
    </row>
    <row r="31" spans="2:37" ht="37.5" customHeight="1">
      <c r="B31" s="27"/>
      <c r="C31" s="29"/>
      <c r="D31" s="4" t="s">
        <v>43</v>
      </c>
      <c r="E31" s="30"/>
      <c r="F31" s="30"/>
      <c r="G31" s="26"/>
      <c r="H31" s="24"/>
      <c r="I31" s="24"/>
      <c r="J31" s="26"/>
      <c r="K31" s="7">
        <v>0</v>
      </c>
      <c r="L31" s="7">
        <v>12</v>
      </c>
      <c r="M31" s="7">
        <f t="shared" si="0"/>
        <v>12</v>
      </c>
      <c r="N31" s="24"/>
      <c r="O31" s="24"/>
      <c r="P31" s="26"/>
      <c r="Q31" s="7">
        <v>0</v>
      </c>
      <c r="R31" s="7">
        <v>0</v>
      </c>
      <c r="S31" s="7">
        <v>0</v>
      </c>
      <c r="T31" s="24"/>
      <c r="U31" s="24"/>
      <c r="V31" s="26"/>
      <c r="W31" s="7">
        <v>0</v>
      </c>
      <c r="X31" s="7">
        <v>0</v>
      </c>
      <c r="Y31" s="7">
        <v>0</v>
      </c>
      <c r="Z31" s="24"/>
      <c r="AA31" s="24"/>
      <c r="AB31" s="26"/>
      <c r="AC31" s="7">
        <v>0</v>
      </c>
      <c r="AD31" s="7">
        <v>0</v>
      </c>
      <c r="AE31" s="7">
        <v>0</v>
      </c>
      <c r="AF31" s="24"/>
      <c r="AG31" s="24"/>
      <c r="AH31" s="26"/>
      <c r="AI31" s="7">
        <v>0</v>
      </c>
      <c r="AJ31" s="7">
        <v>0</v>
      </c>
      <c r="AK31" s="7">
        <v>0</v>
      </c>
    </row>
    <row r="32" spans="2:37" ht="37.5" customHeight="1">
      <c r="B32" s="27"/>
      <c r="C32" s="29"/>
      <c r="D32" s="4" t="s">
        <v>44</v>
      </c>
      <c r="E32" s="30"/>
      <c r="F32" s="30"/>
      <c r="G32" s="26"/>
      <c r="H32" s="24"/>
      <c r="I32" s="24"/>
      <c r="J32" s="26"/>
      <c r="K32" s="7">
        <v>0</v>
      </c>
      <c r="L32" s="7">
        <v>9</v>
      </c>
      <c r="M32" s="7">
        <f t="shared" si="0"/>
        <v>9</v>
      </c>
      <c r="N32" s="24"/>
      <c r="O32" s="24"/>
      <c r="P32" s="26"/>
      <c r="Q32" s="7">
        <v>0</v>
      </c>
      <c r="R32" s="7">
        <v>0</v>
      </c>
      <c r="S32" s="7">
        <v>0</v>
      </c>
      <c r="T32" s="24"/>
      <c r="U32" s="24"/>
      <c r="V32" s="26"/>
      <c r="W32" s="7">
        <v>0</v>
      </c>
      <c r="X32" s="7">
        <v>0</v>
      </c>
      <c r="Y32" s="7">
        <v>0</v>
      </c>
      <c r="Z32" s="24"/>
      <c r="AA32" s="24"/>
      <c r="AB32" s="26"/>
      <c r="AC32" s="7">
        <v>0</v>
      </c>
      <c r="AD32" s="7">
        <v>0</v>
      </c>
      <c r="AE32" s="7">
        <v>0</v>
      </c>
      <c r="AF32" s="24"/>
      <c r="AG32" s="24"/>
      <c r="AH32" s="26"/>
      <c r="AI32" s="7">
        <v>0</v>
      </c>
      <c r="AJ32" s="7">
        <v>0</v>
      </c>
      <c r="AK32" s="7">
        <v>0</v>
      </c>
    </row>
    <row r="33" spans="2:37" ht="37.5" customHeight="1">
      <c r="B33" s="27"/>
      <c r="C33" s="29"/>
      <c r="D33" s="4" t="s">
        <v>49</v>
      </c>
      <c r="E33" s="30"/>
      <c r="F33" s="30"/>
      <c r="G33" s="26"/>
      <c r="H33" s="24"/>
      <c r="I33" s="24"/>
      <c r="J33" s="26"/>
      <c r="K33" s="7">
        <v>0</v>
      </c>
      <c r="L33" s="7">
        <v>133</v>
      </c>
      <c r="M33" s="7">
        <f t="shared" si="0"/>
        <v>133</v>
      </c>
      <c r="N33" s="24"/>
      <c r="O33" s="24"/>
      <c r="P33" s="26"/>
      <c r="Q33" s="7">
        <v>0</v>
      </c>
      <c r="R33" s="7">
        <v>0</v>
      </c>
      <c r="S33" s="7">
        <v>0</v>
      </c>
      <c r="T33" s="24"/>
      <c r="U33" s="24"/>
      <c r="V33" s="26"/>
      <c r="W33" s="7">
        <v>0</v>
      </c>
      <c r="X33" s="7">
        <v>0</v>
      </c>
      <c r="Y33" s="7">
        <v>0</v>
      </c>
      <c r="Z33" s="24"/>
      <c r="AA33" s="24"/>
      <c r="AB33" s="26"/>
      <c r="AC33" s="7">
        <v>0</v>
      </c>
      <c r="AD33" s="7">
        <v>0</v>
      </c>
      <c r="AE33" s="7">
        <v>0</v>
      </c>
      <c r="AF33" s="24"/>
      <c r="AG33" s="24"/>
      <c r="AH33" s="26"/>
      <c r="AI33" s="7">
        <v>0</v>
      </c>
      <c r="AJ33" s="7">
        <v>0</v>
      </c>
      <c r="AK33" s="7">
        <v>0</v>
      </c>
    </row>
    <row r="34" spans="2:37" ht="69.75" customHeight="1">
      <c r="B34" s="18">
        <v>7</v>
      </c>
      <c r="C34" s="4" t="s">
        <v>36</v>
      </c>
      <c r="D34" s="4" t="s">
        <v>25</v>
      </c>
      <c r="E34" s="6">
        <v>55900783.259999998</v>
      </c>
      <c r="F34" s="6">
        <v>85465020.969999999</v>
      </c>
      <c r="G34" s="7">
        <f t="shared" ref="G34:G42" si="1">F34-E34</f>
        <v>29564237.710000001</v>
      </c>
      <c r="H34" s="13">
        <v>6113360</v>
      </c>
      <c r="I34" s="13">
        <v>12131037.710000001</v>
      </c>
      <c r="J34" s="7">
        <f>I34-H34</f>
        <v>6017677.7100000009</v>
      </c>
      <c r="K34" s="7">
        <v>100</v>
      </c>
      <c r="L34" s="7">
        <v>100</v>
      </c>
      <c r="M34" s="7">
        <v>0</v>
      </c>
      <c r="N34" s="13">
        <v>6113360</v>
      </c>
      <c r="O34" s="13">
        <v>12000000</v>
      </c>
      <c r="P34" s="7">
        <f>O34-N34</f>
        <v>5886640</v>
      </c>
      <c r="Q34" s="7">
        <v>100</v>
      </c>
      <c r="R34" s="7">
        <v>100</v>
      </c>
      <c r="S34" s="7">
        <v>0</v>
      </c>
      <c r="T34" s="13">
        <v>6113360</v>
      </c>
      <c r="U34" s="13">
        <v>12000000</v>
      </c>
      <c r="V34" s="7">
        <f>U34-T34</f>
        <v>5886640</v>
      </c>
      <c r="W34" s="7">
        <v>100</v>
      </c>
      <c r="X34" s="7">
        <v>100</v>
      </c>
      <c r="Y34" s="7">
        <v>0</v>
      </c>
      <c r="Z34" s="13">
        <v>6113360</v>
      </c>
      <c r="AA34" s="13">
        <v>12000000</v>
      </c>
      <c r="AB34" s="7">
        <f>AA34-Z34</f>
        <v>5886640</v>
      </c>
      <c r="AC34" s="7">
        <v>100</v>
      </c>
      <c r="AD34" s="7">
        <v>100</v>
      </c>
      <c r="AE34" s="7">
        <v>0</v>
      </c>
      <c r="AF34" s="13">
        <v>6113360</v>
      </c>
      <c r="AG34" s="13">
        <v>12000000</v>
      </c>
      <c r="AH34" s="7">
        <f>AG34-AF34</f>
        <v>5886640</v>
      </c>
      <c r="AI34" s="7">
        <v>100</v>
      </c>
      <c r="AJ34" s="7">
        <v>100</v>
      </c>
      <c r="AK34" s="7">
        <v>0</v>
      </c>
    </row>
    <row r="35" spans="2:37" ht="91.5" customHeight="1">
      <c r="B35" s="18">
        <v>8</v>
      </c>
      <c r="C35" s="14" t="s">
        <v>38</v>
      </c>
      <c r="D35" s="22" t="s">
        <v>50</v>
      </c>
      <c r="E35" s="6">
        <v>11739186.5</v>
      </c>
      <c r="F35" s="6">
        <v>12675468</v>
      </c>
      <c r="G35" s="7">
        <f t="shared" si="1"/>
        <v>936281.5</v>
      </c>
      <c r="H35" s="13">
        <v>0</v>
      </c>
      <c r="I35" s="13">
        <v>936281.5</v>
      </c>
      <c r="J35" s="7">
        <f>I35-H35</f>
        <v>936281.5</v>
      </c>
      <c r="K35" s="7">
        <v>0</v>
      </c>
      <c r="L35" s="7">
        <v>4</v>
      </c>
      <c r="M35" s="7">
        <f>L35-K35</f>
        <v>4</v>
      </c>
      <c r="N35" s="13">
        <v>0</v>
      </c>
      <c r="O35" s="13">
        <v>0</v>
      </c>
      <c r="P35" s="7">
        <v>0</v>
      </c>
      <c r="Q35" s="13">
        <v>0</v>
      </c>
      <c r="R35" s="13">
        <v>0</v>
      </c>
      <c r="S35" s="7">
        <v>0</v>
      </c>
      <c r="T35" s="13">
        <v>0</v>
      </c>
      <c r="U35" s="13">
        <v>0</v>
      </c>
      <c r="V35" s="7">
        <v>0</v>
      </c>
      <c r="W35" s="13">
        <v>0</v>
      </c>
      <c r="X35" s="13">
        <v>0</v>
      </c>
      <c r="Y35" s="7">
        <v>0</v>
      </c>
      <c r="Z35" s="13">
        <v>0</v>
      </c>
      <c r="AA35" s="13">
        <v>0</v>
      </c>
      <c r="AB35" s="7">
        <v>0</v>
      </c>
      <c r="AC35" s="13">
        <v>0</v>
      </c>
      <c r="AD35" s="13">
        <v>0</v>
      </c>
      <c r="AE35" s="7">
        <v>0</v>
      </c>
      <c r="AF35" s="13">
        <v>0</v>
      </c>
      <c r="AG35" s="13">
        <v>0</v>
      </c>
      <c r="AH35" s="7">
        <v>0</v>
      </c>
      <c r="AI35" s="13">
        <v>0</v>
      </c>
      <c r="AJ35" s="13">
        <v>0</v>
      </c>
      <c r="AK35" s="7">
        <v>0</v>
      </c>
    </row>
    <row r="36" spans="2:37" ht="180.75" customHeight="1">
      <c r="B36" s="18">
        <v>9</v>
      </c>
      <c r="C36" s="4" t="s">
        <v>39</v>
      </c>
      <c r="D36" s="4" t="s">
        <v>51</v>
      </c>
      <c r="E36" s="6">
        <v>7776100</v>
      </c>
      <c r="F36" s="6">
        <v>9644200</v>
      </c>
      <c r="G36" s="7">
        <f t="shared" si="1"/>
        <v>1868100</v>
      </c>
      <c r="H36" s="13">
        <v>1796300</v>
      </c>
      <c r="I36" s="13">
        <v>1796300</v>
      </c>
      <c r="J36" s="7">
        <f>I36-H36</f>
        <v>0</v>
      </c>
      <c r="K36" s="17">
        <v>100</v>
      </c>
      <c r="L36" s="17">
        <v>100</v>
      </c>
      <c r="M36" s="17">
        <f>L36-K36</f>
        <v>0</v>
      </c>
      <c r="N36" s="13">
        <v>1868100</v>
      </c>
      <c r="O36" s="13">
        <v>1868100</v>
      </c>
      <c r="P36" s="7">
        <v>0</v>
      </c>
      <c r="Q36" s="17">
        <v>100</v>
      </c>
      <c r="R36" s="17">
        <v>100</v>
      </c>
      <c r="S36" s="17">
        <f>R36-Q36</f>
        <v>0</v>
      </c>
      <c r="T36" s="13">
        <v>0</v>
      </c>
      <c r="U36" s="13">
        <v>1868100</v>
      </c>
      <c r="V36" s="7">
        <f t="shared" ref="V36:V42" si="2">U36-T36</f>
        <v>1868100</v>
      </c>
      <c r="W36" s="17">
        <v>0</v>
      </c>
      <c r="X36" s="17">
        <v>100</v>
      </c>
      <c r="Y36" s="11">
        <f>X36-W36</f>
        <v>100</v>
      </c>
      <c r="Z36" s="13">
        <v>0</v>
      </c>
      <c r="AA36" s="13">
        <v>0</v>
      </c>
      <c r="AB36" s="7">
        <v>0</v>
      </c>
      <c r="AC36" s="17">
        <v>0</v>
      </c>
      <c r="AD36" s="17">
        <v>0</v>
      </c>
      <c r="AE36" s="17">
        <v>0</v>
      </c>
      <c r="AF36" s="13">
        <v>0</v>
      </c>
      <c r="AG36" s="13">
        <v>0</v>
      </c>
      <c r="AH36" s="7">
        <v>0</v>
      </c>
      <c r="AI36" s="19">
        <v>0</v>
      </c>
      <c r="AJ36" s="19">
        <v>0</v>
      </c>
      <c r="AK36" s="20">
        <v>0</v>
      </c>
    </row>
    <row r="37" spans="2:37" ht="129" customHeight="1">
      <c r="B37" s="18">
        <v>10</v>
      </c>
      <c r="C37" s="14" t="s">
        <v>37</v>
      </c>
      <c r="D37" s="18" t="s">
        <v>25</v>
      </c>
      <c r="E37" s="6">
        <v>21170592.600000001</v>
      </c>
      <c r="F37" s="6">
        <v>20311318.600000001</v>
      </c>
      <c r="G37" s="7">
        <f t="shared" si="1"/>
        <v>-859274</v>
      </c>
      <c r="H37" s="13">
        <v>1252000</v>
      </c>
      <c r="I37" s="13">
        <v>1000726</v>
      </c>
      <c r="J37" s="7">
        <f>I37-H37</f>
        <v>-251274</v>
      </c>
      <c r="K37" s="7">
        <v>100</v>
      </c>
      <c r="L37" s="7">
        <v>100</v>
      </c>
      <c r="M37" s="7">
        <v>0</v>
      </c>
      <c r="N37" s="13">
        <v>1252000</v>
      </c>
      <c r="O37" s="13">
        <v>1100000</v>
      </c>
      <c r="P37" s="7">
        <f t="shared" ref="P37:P42" si="3">O37-N37</f>
        <v>-152000</v>
      </c>
      <c r="Q37" s="7">
        <v>100</v>
      </c>
      <c r="R37" s="7">
        <v>100</v>
      </c>
      <c r="S37" s="7">
        <v>0</v>
      </c>
      <c r="T37" s="13">
        <v>1252000</v>
      </c>
      <c r="U37" s="13">
        <v>1100000</v>
      </c>
      <c r="V37" s="7">
        <f t="shared" si="2"/>
        <v>-152000</v>
      </c>
      <c r="W37" s="7">
        <v>100</v>
      </c>
      <c r="X37" s="7">
        <v>100</v>
      </c>
      <c r="Y37" s="7">
        <v>0</v>
      </c>
      <c r="Z37" s="13">
        <v>1252000</v>
      </c>
      <c r="AA37" s="13">
        <v>1100000</v>
      </c>
      <c r="AB37" s="7">
        <f t="shared" ref="AB37:AB42" si="4">AA37-Z37</f>
        <v>-152000</v>
      </c>
      <c r="AC37" s="7">
        <v>100</v>
      </c>
      <c r="AD37" s="7">
        <v>100</v>
      </c>
      <c r="AE37" s="7">
        <v>0</v>
      </c>
      <c r="AF37" s="13">
        <v>1252000</v>
      </c>
      <c r="AG37" s="13">
        <v>1100000</v>
      </c>
      <c r="AH37" s="7">
        <f t="shared" ref="AH37:AH42" si="5">AG37-AF37</f>
        <v>-152000</v>
      </c>
      <c r="AI37" s="7">
        <v>100</v>
      </c>
      <c r="AJ37" s="7">
        <v>100</v>
      </c>
      <c r="AK37" s="7">
        <v>0</v>
      </c>
    </row>
    <row r="38" spans="2:37" ht="85.5" customHeight="1">
      <c r="B38" s="4">
        <v>11</v>
      </c>
      <c r="C38" s="4" t="s">
        <v>24</v>
      </c>
      <c r="D38" s="4" t="s">
        <v>45</v>
      </c>
      <c r="E38" s="7">
        <v>219286578.19999999</v>
      </c>
      <c r="F38" s="7">
        <v>277594573.19999999</v>
      </c>
      <c r="G38" s="7">
        <f t="shared" si="1"/>
        <v>58307995</v>
      </c>
      <c r="H38" s="7">
        <v>26132194</v>
      </c>
      <c r="I38" s="7">
        <v>35513306</v>
      </c>
      <c r="J38" s="7">
        <f>I38-H38</f>
        <v>9381112</v>
      </c>
      <c r="K38" s="7">
        <v>0</v>
      </c>
      <c r="L38" s="7">
        <v>1</v>
      </c>
      <c r="M38" s="21">
        <f>L38-K38</f>
        <v>1</v>
      </c>
      <c r="N38" s="7">
        <v>26132194</v>
      </c>
      <c r="O38" s="7">
        <v>37111405</v>
      </c>
      <c r="P38" s="7">
        <f t="shared" si="3"/>
        <v>10979211</v>
      </c>
      <c r="Q38" s="7">
        <v>0</v>
      </c>
      <c r="R38" s="7">
        <v>0</v>
      </c>
      <c r="S38" s="21">
        <f>R38-Q38</f>
        <v>0</v>
      </c>
      <c r="T38" s="7">
        <v>26132194</v>
      </c>
      <c r="U38" s="7">
        <v>38781418</v>
      </c>
      <c r="V38" s="7">
        <f t="shared" si="2"/>
        <v>12649224</v>
      </c>
      <c r="W38" s="7">
        <v>0</v>
      </c>
      <c r="X38" s="7">
        <v>0</v>
      </c>
      <c r="Y38" s="21">
        <f>X38-W38</f>
        <v>0</v>
      </c>
      <c r="Z38" s="7">
        <v>26132194</v>
      </c>
      <c r="AA38" s="7">
        <v>38781418</v>
      </c>
      <c r="AB38" s="7">
        <f t="shared" si="4"/>
        <v>12649224</v>
      </c>
      <c r="AC38" s="7">
        <v>0</v>
      </c>
      <c r="AD38" s="7">
        <v>0</v>
      </c>
      <c r="AE38" s="21">
        <f>AD38-AC38</f>
        <v>0</v>
      </c>
      <c r="AF38" s="7">
        <v>26132194</v>
      </c>
      <c r="AG38" s="7">
        <v>38781418</v>
      </c>
      <c r="AH38" s="7">
        <f t="shared" si="5"/>
        <v>12649224</v>
      </c>
      <c r="AI38" s="7">
        <v>0</v>
      </c>
      <c r="AJ38" s="7">
        <v>0</v>
      </c>
      <c r="AK38" s="21">
        <f>AJ38-AI38</f>
        <v>0</v>
      </c>
    </row>
    <row r="39" spans="2:37" ht="85.5" customHeight="1">
      <c r="B39" s="4">
        <v>12</v>
      </c>
      <c r="C39" s="22" t="s">
        <v>40</v>
      </c>
      <c r="D39" s="4" t="s">
        <v>25</v>
      </c>
      <c r="E39" s="7">
        <v>96382601.409999996</v>
      </c>
      <c r="F39" s="7">
        <v>101382601.41</v>
      </c>
      <c r="G39" s="7">
        <f t="shared" si="1"/>
        <v>5000000</v>
      </c>
      <c r="H39" s="7">
        <v>11274100</v>
      </c>
      <c r="I39" s="7">
        <v>12274100</v>
      </c>
      <c r="J39" s="7">
        <f t="shared" ref="J39:J41" si="6">I39-H39</f>
        <v>1000000</v>
      </c>
      <c r="K39" s="7">
        <v>17.5</v>
      </c>
      <c r="L39" s="7">
        <v>17.5</v>
      </c>
      <c r="M39" s="21">
        <v>0</v>
      </c>
      <c r="N39" s="7">
        <v>11565100</v>
      </c>
      <c r="O39" s="7">
        <v>12565100</v>
      </c>
      <c r="P39" s="7">
        <f t="shared" si="3"/>
        <v>1000000</v>
      </c>
      <c r="Q39" s="7">
        <v>17.5</v>
      </c>
      <c r="R39" s="7">
        <v>17.5</v>
      </c>
      <c r="S39" s="21">
        <v>0</v>
      </c>
      <c r="T39" s="7">
        <v>11565100</v>
      </c>
      <c r="U39" s="7">
        <v>12565100</v>
      </c>
      <c r="V39" s="7">
        <f t="shared" si="2"/>
        <v>1000000</v>
      </c>
      <c r="W39" s="7">
        <v>17.5</v>
      </c>
      <c r="X39" s="7">
        <v>17.5</v>
      </c>
      <c r="Y39" s="21">
        <v>0</v>
      </c>
      <c r="Z39" s="7">
        <v>11565100</v>
      </c>
      <c r="AA39" s="7">
        <v>12565100</v>
      </c>
      <c r="AB39" s="7">
        <f t="shared" si="4"/>
        <v>1000000</v>
      </c>
      <c r="AC39" s="7">
        <v>17.5</v>
      </c>
      <c r="AD39" s="7">
        <v>17.5</v>
      </c>
      <c r="AE39" s="21">
        <v>0</v>
      </c>
      <c r="AF39" s="7">
        <v>11565100</v>
      </c>
      <c r="AG39" s="7">
        <v>12565100</v>
      </c>
      <c r="AH39" s="7">
        <f t="shared" si="5"/>
        <v>1000000</v>
      </c>
      <c r="AI39" s="7">
        <v>17.5</v>
      </c>
      <c r="AJ39" s="7">
        <v>17.5</v>
      </c>
      <c r="AK39" s="21">
        <v>0</v>
      </c>
    </row>
    <row r="40" spans="2:37" ht="85.5" customHeight="1">
      <c r="B40" s="4">
        <v>13</v>
      </c>
      <c r="C40" s="4" t="s">
        <v>36</v>
      </c>
      <c r="D40" s="4" t="s">
        <v>25</v>
      </c>
      <c r="E40" s="7">
        <v>1584984.66</v>
      </c>
      <c r="F40" s="7">
        <v>2076264.66</v>
      </c>
      <c r="G40" s="7">
        <f t="shared" si="1"/>
        <v>491280</v>
      </c>
      <c r="H40" s="7">
        <v>140000</v>
      </c>
      <c r="I40" s="7">
        <v>231280</v>
      </c>
      <c r="J40" s="7">
        <f t="shared" si="6"/>
        <v>91280</v>
      </c>
      <c r="K40" s="7">
        <v>100</v>
      </c>
      <c r="L40" s="7">
        <v>100</v>
      </c>
      <c r="M40" s="21">
        <v>0</v>
      </c>
      <c r="N40" s="7">
        <v>140000</v>
      </c>
      <c r="O40" s="7">
        <v>240000</v>
      </c>
      <c r="P40" s="7">
        <f t="shared" si="3"/>
        <v>100000</v>
      </c>
      <c r="Q40" s="7">
        <v>100</v>
      </c>
      <c r="R40" s="7">
        <v>100</v>
      </c>
      <c r="S40" s="21">
        <v>0</v>
      </c>
      <c r="T40" s="7">
        <v>140000</v>
      </c>
      <c r="U40" s="7">
        <v>240000</v>
      </c>
      <c r="V40" s="7">
        <f t="shared" si="2"/>
        <v>100000</v>
      </c>
      <c r="W40" s="7">
        <v>100</v>
      </c>
      <c r="X40" s="7">
        <v>100</v>
      </c>
      <c r="Y40" s="21">
        <v>0</v>
      </c>
      <c r="Z40" s="7">
        <v>140000</v>
      </c>
      <c r="AA40" s="7">
        <v>240000</v>
      </c>
      <c r="AB40" s="7">
        <f t="shared" si="4"/>
        <v>100000</v>
      </c>
      <c r="AC40" s="7">
        <v>100</v>
      </c>
      <c r="AD40" s="7">
        <v>100</v>
      </c>
      <c r="AE40" s="21">
        <v>0</v>
      </c>
      <c r="AF40" s="7">
        <v>140000</v>
      </c>
      <c r="AG40" s="7">
        <v>240000</v>
      </c>
      <c r="AH40" s="7">
        <f t="shared" si="5"/>
        <v>100000</v>
      </c>
      <c r="AI40" s="7">
        <v>100</v>
      </c>
      <c r="AJ40" s="7">
        <v>100</v>
      </c>
      <c r="AK40" s="21">
        <v>0</v>
      </c>
    </row>
    <row r="41" spans="2:37" ht="85.5" customHeight="1">
      <c r="B41" s="4">
        <v>14</v>
      </c>
      <c r="C41" s="14" t="s">
        <v>37</v>
      </c>
      <c r="D41" s="4" t="s">
        <v>25</v>
      </c>
      <c r="E41" s="7">
        <v>630000</v>
      </c>
      <c r="F41" s="7">
        <v>1182560</v>
      </c>
      <c r="G41" s="7">
        <f t="shared" si="1"/>
        <v>552560</v>
      </c>
      <c r="H41" s="7">
        <v>90000</v>
      </c>
      <c r="I41" s="7">
        <v>202560</v>
      </c>
      <c r="J41" s="7">
        <f t="shared" si="6"/>
        <v>112560</v>
      </c>
      <c r="K41" s="7">
        <v>100</v>
      </c>
      <c r="L41" s="7">
        <v>100</v>
      </c>
      <c r="M41" s="21">
        <v>0</v>
      </c>
      <c r="N41" s="7">
        <v>90000</v>
      </c>
      <c r="O41" s="7">
        <v>200000</v>
      </c>
      <c r="P41" s="7">
        <f t="shared" si="3"/>
        <v>110000</v>
      </c>
      <c r="Q41" s="7">
        <v>100</v>
      </c>
      <c r="R41" s="7">
        <v>100</v>
      </c>
      <c r="S41" s="21">
        <v>0</v>
      </c>
      <c r="T41" s="7">
        <v>90000</v>
      </c>
      <c r="U41" s="7">
        <v>200000</v>
      </c>
      <c r="V41" s="7">
        <f t="shared" si="2"/>
        <v>110000</v>
      </c>
      <c r="W41" s="7">
        <v>100</v>
      </c>
      <c r="X41" s="7">
        <v>100</v>
      </c>
      <c r="Y41" s="21">
        <v>0</v>
      </c>
      <c r="Z41" s="7">
        <v>90000</v>
      </c>
      <c r="AA41" s="7">
        <v>200000</v>
      </c>
      <c r="AB41" s="7">
        <f t="shared" si="4"/>
        <v>110000</v>
      </c>
      <c r="AC41" s="7">
        <v>100</v>
      </c>
      <c r="AD41" s="7">
        <v>100</v>
      </c>
      <c r="AE41" s="21">
        <v>0</v>
      </c>
      <c r="AF41" s="7">
        <v>90000</v>
      </c>
      <c r="AG41" s="7">
        <v>200000</v>
      </c>
      <c r="AH41" s="7">
        <f t="shared" si="5"/>
        <v>110000</v>
      </c>
      <c r="AI41" s="7">
        <v>100</v>
      </c>
      <c r="AJ41" s="7">
        <v>100</v>
      </c>
      <c r="AK41" s="21">
        <v>0</v>
      </c>
    </row>
    <row r="42" spans="2:37" ht="51">
      <c r="B42" s="4">
        <v>15</v>
      </c>
      <c r="C42" s="4" t="s">
        <v>28</v>
      </c>
      <c r="D42" s="4" t="s">
        <v>25</v>
      </c>
      <c r="E42" s="13">
        <v>151225427.93000001</v>
      </c>
      <c r="F42" s="13">
        <v>158734799.93000001</v>
      </c>
      <c r="G42" s="7">
        <f t="shared" si="1"/>
        <v>7509372</v>
      </c>
      <c r="H42" s="6">
        <v>19595399</v>
      </c>
      <c r="I42" s="6">
        <v>19824259</v>
      </c>
      <c r="J42" s="7">
        <f>I42-H42</f>
        <v>228860</v>
      </c>
      <c r="K42" s="7">
        <v>100</v>
      </c>
      <c r="L42" s="7">
        <v>100</v>
      </c>
      <c r="M42" s="21">
        <v>0</v>
      </c>
      <c r="N42" s="6">
        <v>19595399</v>
      </c>
      <c r="O42" s="6">
        <v>20716350</v>
      </c>
      <c r="P42" s="7">
        <f t="shared" si="3"/>
        <v>1120951</v>
      </c>
      <c r="Q42" s="7">
        <v>100</v>
      </c>
      <c r="R42" s="7">
        <v>100</v>
      </c>
      <c r="S42" s="21">
        <v>0</v>
      </c>
      <c r="T42" s="6">
        <v>19595399</v>
      </c>
      <c r="U42" s="6">
        <v>21648586</v>
      </c>
      <c r="V42" s="7">
        <f t="shared" si="2"/>
        <v>2053187</v>
      </c>
      <c r="W42" s="7">
        <v>100</v>
      </c>
      <c r="X42" s="7">
        <v>100</v>
      </c>
      <c r="Y42" s="21">
        <v>0</v>
      </c>
      <c r="Z42" s="6">
        <v>19595399</v>
      </c>
      <c r="AA42" s="6">
        <v>21648586</v>
      </c>
      <c r="AB42" s="7">
        <f t="shared" si="4"/>
        <v>2053187</v>
      </c>
      <c r="AC42" s="7">
        <v>100</v>
      </c>
      <c r="AD42" s="7">
        <v>100</v>
      </c>
      <c r="AE42" s="21">
        <v>0</v>
      </c>
      <c r="AF42" s="6">
        <v>19595399</v>
      </c>
      <c r="AG42" s="6">
        <v>21648586</v>
      </c>
      <c r="AH42" s="7">
        <f t="shared" si="5"/>
        <v>2053187</v>
      </c>
      <c r="AI42" s="7">
        <v>100</v>
      </c>
      <c r="AJ42" s="7">
        <v>100</v>
      </c>
      <c r="AK42" s="21">
        <v>0</v>
      </c>
    </row>
    <row r="43" spans="2:37">
      <c r="E43" s="3"/>
      <c r="F43" s="3"/>
      <c r="G43" s="3"/>
      <c r="H43" s="3"/>
      <c r="I43" s="3"/>
      <c r="J43" s="3"/>
      <c r="N43" s="3"/>
      <c r="O43" s="3"/>
      <c r="P43" s="3"/>
      <c r="T43" s="3"/>
      <c r="U43" s="3"/>
      <c r="V43" s="3"/>
      <c r="Z43" s="3"/>
      <c r="AA43" s="3"/>
      <c r="AB43" s="3"/>
      <c r="AF43" s="3"/>
      <c r="AG43" s="3"/>
      <c r="AH43" s="3"/>
    </row>
    <row r="44" spans="2:37"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2:37">
      <c r="G45" s="3"/>
    </row>
  </sheetData>
  <mergeCells count="65">
    <mergeCell ref="Z27:Z33"/>
    <mergeCell ref="AA27:AA33"/>
    <mergeCell ref="AB27:AB33"/>
    <mergeCell ref="AF13:AK13"/>
    <mergeCell ref="AF14:AK14"/>
    <mergeCell ref="AF15:AH15"/>
    <mergeCell ref="AI15:AK15"/>
    <mergeCell ref="AF20:AF24"/>
    <mergeCell ref="AG20:AG24"/>
    <mergeCell ref="AH20:AH24"/>
    <mergeCell ref="AF27:AF33"/>
    <mergeCell ref="AG27:AG33"/>
    <mergeCell ref="AH27:AH33"/>
    <mergeCell ref="Z13:AE13"/>
    <mergeCell ref="Z14:AE14"/>
    <mergeCell ref="Z15:AB15"/>
    <mergeCell ref="AC15:AE15"/>
    <mergeCell ref="Z20:Z24"/>
    <mergeCell ref="AA20:AA24"/>
    <mergeCell ref="AB20:AB24"/>
    <mergeCell ref="N27:N33"/>
    <mergeCell ref="O27:O33"/>
    <mergeCell ref="P27:P33"/>
    <mergeCell ref="T13:Y13"/>
    <mergeCell ref="T14:Y14"/>
    <mergeCell ref="T15:V15"/>
    <mergeCell ref="W15:Y15"/>
    <mergeCell ref="T20:T24"/>
    <mergeCell ref="U20:U24"/>
    <mergeCell ref="V20:V24"/>
    <mergeCell ref="T27:T33"/>
    <mergeCell ref="U27:U33"/>
    <mergeCell ref="V27:V33"/>
    <mergeCell ref="C20:C24"/>
    <mergeCell ref="N13:S13"/>
    <mergeCell ref="N14:S14"/>
    <mergeCell ref="N15:P15"/>
    <mergeCell ref="Q15:S15"/>
    <mergeCell ref="N20:N24"/>
    <mergeCell ref="O20:O24"/>
    <mergeCell ref="P20:P24"/>
    <mergeCell ref="B20:B24"/>
    <mergeCell ref="E20:E24"/>
    <mergeCell ref="F20:F24"/>
    <mergeCell ref="G20:G24"/>
    <mergeCell ref="B9:N10"/>
    <mergeCell ref="B13:B16"/>
    <mergeCell ref="C13:C16"/>
    <mergeCell ref="D13:D16"/>
    <mergeCell ref="E13:G15"/>
    <mergeCell ref="H13:M13"/>
    <mergeCell ref="H14:M14"/>
    <mergeCell ref="H15:J15"/>
    <mergeCell ref="K15:M15"/>
    <mergeCell ref="H20:H24"/>
    <mergeCell ref="I20:I24"/>
    <mergeCell ref="J20:J24"/>
    <mergeCell ref="H27:H33"/>
    <mergeCell ref="I27:I33"/>
    <mergeCell ref="J27:J33"/>
    <mergeCell ref="B27:B33"/>
    <mergeCell ref="C27:C33"/>
    <mergeCell ref="E27:E33"/>
    <mergeCell ref="F27:F33"/>
    <mergeCell ref="G27:G33"/>
  </mergeCells>
  <pageMargins left="0.70866141732283472" right="0.70866141732283472" top="0.74803149606299213" bottom="0.74803149606299213" header="0.31496062992125984" footer="0.31496062992125984"/>
  <pageSetup paperSize="9" scale="25" fitToWidth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2025-10-15T04:25:32Z</dcterms:modified>
</cp:coreProperties>
</file>